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spryg\Documents\Custom Office Templates\"/>
    </mc:Choice>
  </mc:AlternateContent>
  <xr:revisionPtr revIDLastSave="0" documentId="8_{03F7F0B6-FC4D-4D57-B0D2-C4E835D5BD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  <c r="C9" i="1"/>
</calcChain>
</file>

<file path=xl/sharedStrings.xml><?xml version="1.0" encoding="utf-8"?>
<sst xmlns="http://schemas.openxmlformats.org/spreadsheetml/2006/main" count="6" uniqueCount="6">
  <si>
    <t>Hangar Width (Feet)</t>
  </si>
  <si>
    <t>Hangar Depth (Feet)</t>
  </si>
  <si>
    <t>Lessees must abide by all applicable FAA regulations and guidelines.</t>
  </si>
  <si>
    <t>Annual Land Lease ($500 Minimum until 2030)</t>
  </si>
  <si>
    <t>Impact Fee ($200 per front foot)</t>
  </si>
  <si>
    <t>Insert Hangar Width/Depth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</si>
</sst>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6" fillId="0" borderId="0" xfId="1" applyNumberFormat="1" applyFont="1" applyFill="1" applyBorder="1"/>
    <xf numFmtId="44" fontId="6" fillId="0" borderId="0" xfId="1" applyFont="1" applyFill="1" applyBorder="1"/>
    <xf numFmtId="44" fontId="0" fillId="0" borderId="0" xfId="0" applyNumberFormat="1" applyFill="1" applyBorder="1"/>
    <xf numFmtId="0" fontId="2" fillId="0" borderId="0" xfId="0" applyFont="1" applyAlignment="1">
      <alignment horizontal="left"/>
    </xf>
    <xf numFmtId="0" fontId="0" fillId="0" borderId="0" xfId="0" applyFill="1"/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44" fontId="4" fillId="0" borderId="0" xfId="1" applyFont="1" applyFill="1" applyBorder="1" applyProtection="1">
      <protection hidden="1"/>
    </xf>
    <xf numFmtId="0" fontId="5" fillId="0" borderId="0" xfId="0" applyFont="1" applyAlignment="1">
      <alignment horizontal="center" wrapText="1"/>
    </xf>
    <xf numFmtId="44" fontId="4" fillId="3" borderId="2" xfId="1" applyFont="1" applyFill="1" applyBorder="1" applyProtection="1">
      <protection hidden="1"/>
    </xf>
    <xf numFmtId="44" fontId="4" fillId="3" borderId="3" xfId="1" applyFont="1" applyFill="1" applyBorder="1" applyProtection="1">
      <protection hidden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10</xdr:row>
      <xdr:rowOff>9525</xdr:rowOff>
    </xdr:from>
    <xdr:to>
      <xdr:col>2</xdr:col>
      <xdr:colOff>2876551</xdr:colOff>
      <xdr:row>37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101" y="2533650"/>
          <a:ext cx="6934200" cy="63341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 b="1" u="sng"/>
        </a:p>
        <a:p>
          <a:r>
            <a:rPr lang="en-US" sz="1100" b="1" u="sng"/>
            <a:t>Formula</a:t>
          </a:r>
          <a:r>
            <a:rPr lang="en-US" sz="1100" b="1" u="sng" baseline="0"/>
            <a:t> for hangar lease:</a:t>
          </a:r>
        </a:p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following calculation of "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(((Hangar Square Footage) * Acre Sq Footage 43,560) * Current Property Value $50,000 per acre)/10 years = Hangar Lease"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was used to determine that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Hangar #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with dimensions of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XX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Feet Wide and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XX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Feet in Depth, shall pay An Annual Rent in the amount of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LAND LEASE AMOUNT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eaLnBrk="1" fontAlgn="auto" latinLnBrk="0" hangingPunct="1"/>
          <a:r>
            <a:rPr lang="en-U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Hangar Lease amounts are adjusted every 10 years (ie 2030, 2040, 2050) according to the CPI Index. </a:t>
          </a:r>
          <a:endParaRPr lang="en-US" b="1">
            <a:solidFill>
              <a:srgbClr val="FF0000"/>
            </a:solidFill>
            <a:effectLst/>
          </a:endParaRPr>
        </a:p>
        <a:p>
          <a:endParaRPr lang="en-US" sz="1100" baseline="0"/>
        </a:p>
        <a:p>
          <a:r>
            <a:rPr lang="en-US" sz="1100" b="1" u="sng" baseline="0"/>
            <a:t>Impact Fee:</a:t>
          </a:r>
        </a:p>
        <a:p>
          <a:r>
            <a:rPr lang="en-US" sz="1100" baseline="0"/>
            <a:t>The impact fee is a one time fee which assists the airport in building taxiways and running utitlities over to existing hangars. You are still responsible for hooking up utilties when/if available.  The impact fee rate shall increase by the same percentage  as the acreage rate. </a:t>
          </a:r>
          <a:r>
            <a:rPr lang="en-US" sz="1100" baseline="0">
              <a:solidFill>
                <a:sysClr val="windowText" lastClr="000000"/>
              </a:solidFill>
            </a:rPr>
            <a:t>Impact Fees can be paid upfront or added to your annual land lease over the course of X Years.</a:t>
          </a:r>
        </a:p>
        <a:p>
          <a:endParaRPr lang="en-US" sz="1100" baseline="0">
            <a:solidFill>
              <a:sysClr val="windowText" lastClr="00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following calculation of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$200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foot or minimum fee of $5,000 was used to determine that 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Hangar #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with dimensions of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XX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Feet Wide and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XX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Feet in Depth, shall pay an Impact Fee in the amount of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IMPACT FEE AMOUNT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>
            <a:effectLst/>
          </a:endParaRPr>
        </a:p>
        <a:p>
          <a:endParaRPr lang="en-US" sz="1100" baseline="0">
            <a:solidFill>
              <a:sysClr val="windowText" lastClr="000000"/>
            </a:solidFill>
          </a:endParaRPr>
        </a:p>
        <a:p>
          <a:endParaRPr lang="en-US" sz="1100" baseline="0"/>
        </a:p>
        <a:p>
          <a:r>
            <a:rPr lang="en-US" sz="1100" b="1" u="sng" baseline="0"/>
            <a:t>Property Taxes</a:t>
          </a:r>
          <a:r>
            <a:rPr lang="en-US" sz="1100" baseline="0"/>
            <a:t>:</a:t>
          </a:r>
        </a:p>
        <a:p>
          <a:r>
            <a:rPr lang="en-US" sz="1100" baseline="0"/>
            <a:t>Aviation Hangars are exempt from property taxes.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7"/>
  <sheetViews>
    <sheetView tabSelected="1" view="pageLayout" zoomScale="140" zoomScaleNormal="100" zoomScalePageLayoutView="140" workbookViewId="0">
      <selection activeCell="C9" sqref="C9"/>
    </sheetView>
  </sheetViews>
  <sheetFormatPr defaultRowHeight="14.25" x14ac:dyDescent="0.2"/>
  <cols>
    <col min="1" max="1" width="5" customWidth="1"/>
    <col min="2" max="2" width="57.125" customWidth="1"/>
    <col min="3" max="3" width="29.625" customWidth="1"/>
    <col min="4" max="4" width="9.875" style="12" customWidth="1"/>
    <col min="5" max="5" width="28" customWidth="1"/>
    <col min="6" max="6" width="31.75" customWidth="1"/>
    <col min="7" max="7" width="7.25" customWidth="1"/>
    <col min="8" max="8" width="34" customWidth="1"/>
    <col min="9" max="9" width="41.875" customWidth="1"/>
  </cols>
  <sheetData>
    <row r="1" spans="2:8" ht="28.5" customHeight="1" x14ac:dyDescent="0.3">
      <c r="B1" s="11"/>
      <c r="E1" s="5"/>
      <c r="F1" s="5"/>
      <c r="G1" s="5"/>
      <c r="H1" s="5"/>
    </row>
    <row r="2" spans="2:8" ht="29.25" customHeight="1" x14ac:dyDescent="0.2">
      <c r="B2" s="3"/>
      <c r="C2" s="2"/>
      <c r="D2" s="13"/>
      <c r="E2" s="5"/>
      <c r="F2" s="5"/>
      <c r="G2" s="5"/>
      <c r="H2" s="5"/>
    </row>
    <row r="3" spans="2:8" ht="15.75" x14ac:dyDescent="0.25">
      <c r="C3" s="2"/>
      <c r="D3" s="13"/>
      <c r="E3" s="6"/>
      <c r="F3" s="5"/>
      <c r="G3" s="5"/>
      <c r="H3" s="5"/>
    </row>
    <row r="4" spans="2:8" ht="28.5" customHeight="1" thickBot="1" x14ac:dyDescent="0.3">
      <c r="B4" s="2"/>
      <c r="C4" s="17" t="s">
        <v>5</v>
      </c>
      <c r="D4" s="14"/>
      <c r="E4" s="5"/>
      <c r="F4" s="7"/>
      <c r="G4" s="5"/>
      <c r="H4" s="5"/>
    </row>
    <row r="5" spans="2:8" ht="15.75" x14ac:dyDescent="0.25">
      <c r="B5" s="1" t="s">
        <v>0</v>
      </c>
      <c r="C5" s="20">
        <v>60</v>
      </c>
      <c r="D5" s="15"/>
      <c r="E5" s="5"/>
      <c r="F5" s="8"/>
      <c r="G5" s="5"/>
      <c r="H5" s="5"/>
    </row>
    <row r="6" spans="2:8" ht="16.5" thickBot="1" x14ac:dyDescent="0.3">
      <c r="B6" s="1" t="s">
        <v>1</v>
      </c>
      <c r="C6" s="21">
        <v>80</v>
      </c>
      <c r="D6" s="15"/>
      <c r="E6" s="5"/>
      <c r="F6" s="8"/>
      <c r="G6" s="5"/>
      <c r="H6" s="5"/>
    </row>
    <row r="7" spans="2:8" ht="16.5" thickBot="1" x14ac:dyDescent="0.3">
      <c r="B7" s="2"/>
      <c r="C7" s="2"/>
      <c r="D7" s="13"/>
      <c r="E7" s="5"/>
      <c r="F7" s="9"/>
      <c r="G7" s="5"/>
      <c r="H7" s="5"/>
    </row>
    <row r="8" spans="2:8" ht="15.75" x14ac:dyDescent="0.25">
      <c r="B8" s="1" t="s">
        <v>4</v>
      </c>
      <c r="C8" s="18">
        <f>IF((C5*200)&lt;5000, 5000,(C5*200))</f>
        <v>12000</v>
      </c>
      <c r="D8" s="16"/>
      <c r="E8" s="5"/>
      <c r="F8" s="9"/>
      <c r="G8" s="5"/>
      <c r="H8" s="5"/>
    </row>
    <row r="9" spans="2:8" ht="16.5" thickBot="1" x14ac:dyDescent="0.3">
      <c r="B9" s="1" t="s">
        <v>3</v>
      </c>
      <c r="C9" s="19">
        <f>IF(((((C5*C6)/43560)*50000)/10)&lt;500, 500,((((C5*C6)/43560)*50000)/10))</f>
        <v>550.96418732782365</v>
      </c>
      <c r="D9" s="16"/>
      <c r="E9" s="5"/>
      <c r="F9" s="9"/>
      <c r="G9" s="5"/>
      <c r="H9" s="5"/>
    </row>
    <row r="10" spans="2:8" ht="15" x14ac:dyDescent="0.2">
      <c r="B10" s="2"/>
      <c r="C10" s="2"/>
      <c r="D10" s="13"/>
      <c r="E10" s="5"/>
      <c r="F10" s="5"/>
      <c r="G10" s="5"/>
      <c r="H10" s="5"/>
    </row>
    <row r="11" spans="2:8" ht="88.5" customHeight="1" x14ac:dyDescent="0.2">
      <c r="B11" s="2"/>
      <c r="C11" s="2"/>
      <c r="D11" s="13"/>
      <c r="E11" s="5"/>
      <c r="F11" s="5"/>
      <c r="G11" s="5"/>
      <c r="H11" s="5"/>
    </row>
    <row r="12" spans="2:8" ht="30" customHeight="1" x14ac:dyDescent="0.25">
      <c r="B12" s="2"/>
      <c r="C12" s="2"/>
      <c r="D12" s="13"/>
      <c r="E12" s="6"/>
      <c r="F12" s="5"/>
      <c r="G12" s="5"/>
      <c r="H12" s="5"/>
    </row>
    <row r="13" spans="2:8" ht="15" x14ac:dyDescent="0.2">
      <c r="B13" s="2"/>
      <c r="C13" s="2"/>
      <c r="D13" s="13"/>
      <c r="E13" s="5"/>
      <c r="F13" s="5"/>
      <c r="G13" s="5"/>
      <c r="H13" s="5"/>
    </row>
    <row r="14" spans="2:8" ht="15.75" x14ac:dyDescent="0.25">
      <c r="B14" s="2"/>
      <c r="C14" s="2"/>
      <c r="D14" s="13"/>
      <c r="E14" s="7"/>
      <c r="F14" s="5"/>
      <c r="G14" s="5"/>
      <c r="H14" s="5"/>
    </row>
    <row r="15" spans="2:8" ht="15" x14ac:dyDescent="0.2">
      <c r="B15" s="2"/>
      <c r="C15" s="2"/>
      <c r="D15" s="13"/>
      <c r="E15" s="5"/>
      <c r="F15" s="5"/>
      <c r="G15" s="5"/>
      <c r="H15" s="5"/>
    </row>
    <row r="16" spans="2:8" ht="15" x14ac:dyDescent="0.2">
      <c r="B16" s="2"/>
      <c r="C16" s="2"/>
      <c r="D16" s="13"/>
      <c r="E16" s="5"/>
      <c r="F16" s="5"/>
      <c r="G16" s="5"/>
      <c r="H16" s="10"/>
    </row>
    <row r="17" spans="2:8" ht="15" x14ac:dyDescent="0.2">
      <c r="B17" s="2"/>
      <c r="C17" s="2"/>
      <c r="D17" s="13"/>
      <c r="E17" s="5"/>
      <c r="F17" s="5"/>
      <c r="G17" s="5"/>
      <c r="H17" s="5"/>
    </row>
    <row r="18" spans="2:8" ht="15" x14ac:dyDescent="0.2">
      <c r="B18" s="2"/>
      <c r="C18" s="2"/>
      <c r="D18" s="13"/>
      <c r="E18" s="5"/>
      <c r="F18" s="5"/>
      <c r="G18" s="5"/>
      <c r="H18" s="5"/>
    </row>
    <row r="19" spans="2:8" ht="15.75" x14ac:dyDescent="0.25">
      <c r="B19" s="2"/>
      <c r="C19" s="2"/>
      <c r="D19" s="13"/>
      <c r="E19" s="7"/>
      <c r="F19" s="5"/>
      <c r="G19" s="5"/>
      <c r="H19" s="5"/>
    </row>
    <row r="20" spans="2:8" ht="15" x14ac:dyDescent="0.2">
      <c r="B20" s="2"/>
      <c r="C20" s="2"/>
      <c r="D20" s="13"/>
      <c r="E20" s="5"/>
      <c r="F20" s="5"/>
      <c r="G20" s="5"/>
      <c r="H20" s="5"/>
    </row>
    <row r="21" spans="2:8" ht="15" x14ac:dyDescent="0.2">
      <c r="B21" s="2"/>
      <c r="C21" s="2"/>
      <c r="D21" s="13"/>
      <c r="E21" s="10"/>
      <c r="F21" s="5"/>
      <c r="G21" s="5"/>
      <c r="H21" s="10"/>
    </row>
    <row r="22" spans="2:8" ht="15" x14ac:dyDescent="0.2">
      <c r="B22" s="2" t="s">
        <v>2</v>
      </c>
      <c r="C22" s="2"/>
      <c r="D22" s="13"/>
      <c r="E22" s="5"/>
      <c r="F22" s="5"/>
      <c r="G22" s="5"/>
      <c r="H22" s="5"/>
    </row>
    <row r="23" spans="2:8" ht="15" x14ac:dyDescent="0.2">
      <c r="B23" s="2"/>
      <c r="C23" s="2"/>
      <c r="D23" s="13"/>
      <c r="E23" s="5"/>
      <c r="F23" s="5"/>
      <c r="G23" s="5"/>
      <c r="H23" s="5"/>
    </row>
    <row r="24" spans="2:8" ht="15.75" x14ac:dyDescent="0.25">
      <c r="B24" s="2"/>
      <c r="C24" s="2"/>
      <c r="D24" s="13"/>
      <c r="E24" s="7"/>
      <c r="F24" s="5"/>
      <c r="G24" s="5"/>
      <c r="H24" s="5"/>
    </row>
    <row r="25" spans="2:8" x14ac:dyDescent="0.2">
      <c r="E25" s="5"/>
      <c r="F25" s="5"/>
      <c r="G25" s="5"/>
      <c r="H25" s="5"/>
    </row>
    <row r="26" spans="2:8" x14ac:dyDescent="0.2">
      <c r="E26" s="10"/>
      <c r="F26" s="5"/>
      <c r="G26" s="5"/>
      <c r="H26" s="5"/>
    </row>
    <row r="27" spans="2:8" x14ac:dyDescent="0.2">
      <c r="E27" s="5"/>
      <c r="F27" s="5"/>
      <c r="G27" s="5"/>
      <c r="H27" s="5"/>
    </row>
    <row r="28" spans="2:8" x14ac:dyDescent="0.2">
      <c r="E28" s="5"/>
      <c r="F28" s="5"/>
      <c r="G28" s="5"/>
      <c r="H28" s="5"/>
    </row>
    <row r="29" spans="2:8" x14ac:dyDescent="0.2">
      <c r="E29" s="4"/>
      <c r="F29" s="4"/>
      <c r="G29" s="4"/>
      <c r="H29" s="4"/>
    </row>
    <row r="30" spans="2:8" x14ac:dyDescent="0.2">
      <c r="E30" s="4"/>
      <c r="F30" s="4"/>
      <c r="G30" s="4"/>
      <c r="H30" s="4"/>
    </row>
    <row r="31" spans="2:8" x14ac:dyDescent="0.2">
      <c r="E31" s="4"/>
      <c r="F31" s="4"/>
      <c r="G31" s="4"/>
      <c r="H31" s="4"/>
    </row>
    <row r="32" spans="2:8" x14ac:dyDescent="0.2">
      <c r="E32" s="4"/>
      <c r="F32" s="4"/>
      <c r="G32" s="4"/>
      <c r="H32" s="4"/>
    </row>
    <row r="33" spans="5:8" x14ac:dyDescent="0.2">
      <c r="E33" s="4"/>
      <c r="F33" s="4"/>
      <c r="G33" s="4"/>
      <c r="H33" s="4"/>
    </row>
    <row r="34" spans="5:8" x14ac:dyDescent="0.2">
      <c r="E34" s="4"/>
      <c r="F34" s="4"/>
      <c r="G34" s="4"/>
      <c r="H34" s="4"/>
    </row>
    <row r="35" spans="5:8" x14ac:dyDescent="0.2">
      <c r="E35" s="4"/>
      <c r="F35" s="4"/>
      <c r="G35" s="4"/>
      <c r="H35" s="4"/>
    </row>
    <row r="36" spans="5:8" x14ac:dyDescent="0.2">
      <c r="E36" s="4"/>
      <c r="F36" s="4"/>
      <c r="G36" s="4"/>
      <c r="H36" s="4"/>
    </row>
    <row r="37" spans="5:8" x14ac:dyDescent="0.2">
      <c r="E37" s="4"/>
      <c r="F37" s="4"/>
      <c r="G37" s="4"/>
      <c r="H37" s="4"/>
    </row>
  </sheetData>
  <pageMargins left="0.25" right="0.25" top="0.75" bottom="0.75" header="0.3" footer="0.3"/>
  <pageSetup orientation="portrait" r:id="rId1"/>
  <headerFooter>
    <oddHeader>&amp;C&amp;"-,Bold"&amp;18Madison Municipal Airport Hangar Land Lease and Impact Fees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Indiana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Madison Municipal Airport</dc:creator>
  <cp:keywords>Hangar Impact and Land Lease Calculator</cp:keywords>
  <cp:lastModifiedBy>Brent Spry</cp:lastModifiedBy>
  <cp:lastPrinted>2022-08-25T01:10:22Z</cp:lastPrinted>
  <dcterms:created xsi:type="dcterms:W3CDTF">2016-11-15T19:08:41Z</dcterms:created>
  <dcterms:modified xsi:type="dcterms:W3CDTF">2022-09-15T17:35:05Z</dcterms:modified>
</cp:coreProperties>
</file>